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1 Projekte\40 Testvertrieb\02 Bestellformulare und Übersichten\"/>
    </mc:Choice>
  </mc:AlternateContent>
  <xr:revisionPtr revIDLastSave="0" documentId="10_ncr:8100000_{F253AD4D-00B3-40E3-88A1-221F8273FFC6}" xr6:coauthVersionLast="32" xr6:coauthVersionMax="32" xr10:uidLastSave="{00000000-0000-0000-0000-000000000000}"/>
  <bookViews>
    <workbookView xWindow="0" yWindow="0" windowWidth="28800" windowHeight="12375" xr2:uid="{8DF1E104-FBE5-46AA-94F0-B7FF2BB31E0B}"/>
  </bookViews>
  <sheets>
    <sheet name="Tabelle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D43" i="1"/>
  <c r="D44" i="1"/>
  <c r="D45" i="1"/>
  <c r="I43" i="1"/>
  <c r="I44" i="1"/>
  <c r="I45" i="1"/>
  <c r="D48" i="1"/>
  <c r="D49" i="1"/>
  <c r="D50" i="1"/>
  <c r="I48" i="1"/>
  <c r="I49" i="1"/>
  <c r="I50" i="1"/>
</calcChain>
</file>

<file path=xl/sharedStrings.xml><?xml version="1.0" encoding="utf-8"?>
<sst xmlns="http://schemas.openxmlformats.org/spreadsheetml/2006/main" count="146" uniqueCount="105">
  <si>
    <t>TALENTBRÜCKE - BIT</t>
  </si>
  <si>
    <t>200-1001</t>
  </si>
  <si>
    <t>200-1002</t>
  </si>
  <si>
    <t>200-1003</t>
  </si>
  <si>
    <t>200-1004</t>
  </si>
  <si>
    <t>200-1005</t>
  </si>
  <si>
    <t>200-1006</t>
  </si>
  <si>
    <t>200-1007</t>
  </si>
  <si>
    <t>200-1008</t>
  </si>
  <si>
    <t>200-1009</t>
  </si>
  <si>
    <t>200-1010</t>
  </si>
  <si>
    <t>200-1011</t>
  </si>
  <si>
    <t>200-1012</t>
  </si>
  <si>
    <t>200-1013</t>
  </si>
  <si>
    <t>200-1014</t>
  </si>
  <si>
    <t>200-1015</t>
  </si>
  <si>
    <t>200-1016</t>
  </si>
  <si>
    <t>200-1017</t>
  </si>
  <si>
    <t>200-1018</t>
  </si>
  <si>
    <t>200-1019</t>
  </si>
  <si>
    <t>200-1020</t>
  </si>
  <si>
    <t>200-1021</t>
  </si>
  <si>
    <t>200-1022</t>
  </si>
  <si>
    <t>200-1023</t>
  </si>
  <si>
    <t>200-2001</t>
  </si>
  <si>
    <t>200-2002</t>
  </si>
  <si>
    <t>200-2003</t>
  </si>
  <si>
    <t>200-2004</t>
  </si>
  <si>
    <t>200-2005</t>
  </si>
  <si>
    <t>200-2006</t>
  </si>
  <si>
    <t>200-2007</t>
  </si>
  <si>
    <t>200-2008</t>
  </si>
  <si>
    <t>200-2009</t>
  </si>
  <si>
    <t>200-2010</t>
  </si>
  <si>
    <t>200-2011</t>
  </si>
  <si>
    <t>200-2012</t>
  </si>
  <si>
    <t>200-2013</t>
  </si>
  <si>
    <t>200-2014</t>
  </si>
  <si>
    <t>200-2015</t>
  </si>
  <si>
    <t>200-2016</t>
  </si>
  <si>
    <t>200-2017</t>
  </si>
  <si>
    <t>200-2018</t>
  </si>
  <si>
    <t>200-2019</t>
  </si>
  <si>
    <t>200-2020</t>
  </si>
  <si>
    <t>200-2021</t>
  </si>
  <si>
    <t>200-2022</t>
  </si>
  <si>
    <t>200-2023</t>
  </si>
  <si>
    <t>Albanisch (AL)</t>
  </si>
  <si>
    <t>Arabisch (AR)</t>
  </si>
  <si>
    <t>Bulgarisch (BG)</t>
  </si>
  <si>
    <t>Englisch (EN)</t>
  </si>
  <si>
    <t>Griechisch (EL)</t>
  </si>
  <si>
    <t>Französisch (FR)</t>
  </si>
  <si>
    <t>Italienisch (IT)</t>
  </si>
  <si>
    <t>Kroatisch (HR)</t>
  </si>
  <si>
    <t>Kurdisch (lat. -KU)</t>
  </si>
  <si>
    <t xml:space="preserve">Paschtunisch (PS) </t>
  </si>
  <si>
    <t xml:space="preserve">Persisch (Farsi/Dari; FA) </t>
  </si>
  <si>
    <t>Polnisch (PL)</t>
  </si>
  <si>
    <t>Portugiesisch (PO)</t>
  </si>
  <si>
    <t>Rumänisch (RO)</t>
  </si>
  <si>
    <t>Russisch (RU)</t>
  </si>
  <si>
    <t>Schwedisch (SV)</t>
  </si>
  <si>
    <t>Serbisch (SR)</t>
  </si>
  <si>
    <t>Spanisch (ES)</t>
  </si>
  <si>
    <t>Türkisch (TR)</t>
  </si>
  <si>
    <t>Urdu (UR)</t>
  </si>
  <si>
    <t>Swahili (SW)</t>
  </si>
  <si>
    <t>Deutsch (DE)</t>
  </si>
  <si>
    <t>Artikel-Nr.</t>
  </si>
  <si>
    <t>Anzahl</t>
  </si>
  <si>
    <t>Preis</t>
  </si>
  <si>
    <t>TALENTBRÜCKE - Fragebogen zur Person (FzP)</t>
  </si>
  <si>
    <t>TALENTBRÜCKE - FzP</t>
  </si>
  <si>
    <t>TALENTBRÜCKE - Berufsinteressentest (BIT)</t>
  </si>
  <si>
    <t>TALENTBRÜCKE - Fragebogen zur Ausbildungsreife (FzA)</t>
  </si>
  <si>
    <t>TALENTBRÜCKE - Inventar beruflicher Schlüsselkompetenzen (TIBS)</t>
  </si>
  <si>
    <t>200-3001</t>
  </si>
  <si>
    <t>200-3005</t>
  </si>
  <si>
    <t>200-3019</t>
  </si>
  <si>
    <t>200-4001</t>
  </si>
  <si>
    <t>200-4005</t>
  </si>
  <si>
    <t>200-4019</t>
  </si>
  <si>
    <t>Bitte ausgefüllt und unterschrieben an 0221 29 23 33 99 faxen oder scannen und an testbestellung@talentbruecke.de senden. Vielen Dank!</t>
  </si>
  <si>
    <t>Unternehmensdaten</t>
  </si>
  <si>
    <t>Name</t>
  </si>
  <si>
    <t>Straße</t>
  </si>
  <si>
    <t>PLZ / Ort</t>
  </si>
  <si>
    <t>Ansprechpartner</t>
  </si>
  <si>
    <t>Position</t>
  </si>
  <si>
    <t>Telefon</t>
  </si>
  <si>
    <t>E-Mail</t>
  </si>
  <si>
    <t>TALENTBRÜCKE - Testbestellung</t>
  </si>
  <si>
    <t>Achtung: Tests sind nur mit der TALENTBRÜCKE - Software auswertbar. Mehr Infornmationen finden Sie unter www.talentbruecke-software.com</t>
  </si>
  <si>
    <t>Vesandkosten</t>
  </si>
  <si>
    <t>Gesamtzahl Bögen</t>
  </si>
  <si>
    <t>Anzahl Pakete</t>
  </si>
  <si>
    <t>Gesamtpreis (netto)</t>
  </si>
  <si>
    <t>Umsatzsteuer (7%)</t>
  </si>
  <si>
    <t>Gesamtpreis (brutto)</t>
  </si>
  <si>
    <t>Ort und Datum</t>
  </si>
  <si>
    <t>Unterschrift</t>
  </si>
  <si>
    <t>Kunden-Nr. 
(falls bekannt)</t>
  </si>
  <si>
    <t>Hiermit bestelle ich verbindlich:</t>
  </si>
  <si>
    <t>Kinyarwanda (Ruanda; RW)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</si>
</sst>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44" fontId="2" fillId="0" borderId="1" xfId="1" applyFont="1" applyBorder="1"/>
    <xf numFmtId="44" fontId="2" fillId="0" borderId="0" xfId="1" applyFont="1"/>
    <xf numFmtId="44" fontId="2" fillId="0" borderId="0" xfId="0" applyNumberFormat="1" applyFont="1"/>
    <xf numFmtId="0" fontId="2" fillId="0" borderId="1" xfId="0" applyFont="1" applyBorder="1" applyAlignment="1">
      <alignment wrapText="1"/>
    </xf>
    <xf numFmtId="44" fontId="2" fillId="0" borderId="1" xfId="0" applyNumberFormat="1" applyFont="1" applyBorder="1"/>
    <xf numFmtId="0" fontId="2" fillId="0" borderId="1" xfId="0" applyFont="1" applyBorder="1" applyProtection="1">
      <protection locked="0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 wrapText="1"/>
    </xf>
    <xf numFmtId="0" fontId="4" fillId="0" borderId="1" xfId="2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C2D9C-91B7-45B5-9B38-410CE51E93C9}">
  <dimension ref="A1:I57"/>
  <sheetViews>
    <sheetView tabSelected="1" zoomScaleNormal="100" workbookViewId="0">
      <selection activeCell="B7" sqref="B7:D7"/>
    </sheetView>
  </sheetViews>
  <sheetFormatPr baseColWidth="10" defaultRowHeight="12.75" x14ac:dyDescent="0.2"/>
  <cols>
    <col min="1" max="2" width="11.42578125" style="3"/>
    <col min="3" max="3" width="23.85546875" style="3" bestFit="1" customWidth="1"/>
    <col min="4" max="7" width="11.42578125" style="3"/>
    <col min="8" max="8" width="23.85546875" style="3" bestFit="1" customWidth="1"/>
    <col min="9" max="16384" width="11.42578125" style="3"/>
  </cols>
  <sheetData>
    <row r="1" spans="1:9" customFormat="1" ht="15" x14ac:dyDescent="0.25">
      <c r="A1" s="5" t="s">
        <v>92</v>
      </c>
      <c r="B1" s="3"/>
      <c r="C1" s="3"/>
    </row>
    <row r="2" spans="1:9" customFormat="1" ht="15" x14ac:dyDescent="0.25">
      <c r="A2" s="5" t="s">
        <v>93</v>
      </c>
      <c r="B2" s="3"/>
      <c r="C2" s="3"/>
    </row>
    <row r="3" spans="1:9" customFormat="1" ht="15.75" thickBot="1" x14ac:dyDescent="0.3">
      <c r="A3" s="3"/>
      <c r="B3" s="3"/>
      <c r="C3" s="3"/>
    </row>
    <row r="4" spans="1:9" customFormat="1" ht="15.75" thickBot="1" x14ac:dyDescent="0.3">
      <c r="A4" s="16" t="s">
        <v>83</v>
      </c>
      <c r="B4" s="17"/>
      <c r="C4" s="17"/>
      <c r="D4" s="17"/>
      <c r="E4" s="17"/>
      <c r="F4" s="17"/>
      <c r="G4" s="17"/>
      <c r="H4" s="17"/>
      <c r="I4" s="18"/>
    </row>
    <row r="5" spans="1:9" customFormat="1" ht="15" x14ac:dyDescent="0.25">
      <c r="A5" s="3"/>
      <c r="B5" s="3"/>
      <c r="C5" s="3"/>
    </row>
    <row r="6" spans="1:9" customFormat="1" ht="15" customHeight="1" x14ac:dyDescent="0.25">
      <c r="A6" s="20" t="s">
        <v>84</v>
      </c>
      <c r="B6" s="20"/>
      <c r="C6" s="20"/>
      <c r="D6" s="20"/>
      <c r="F6" s="22" t="s">
        <v>88</v>
      </c>
      <c r="G6" s="22"/>
      <c r="H6" s="22"/>
      <c r="I6" s="22"/>
    </row>
    <row r="7" spans="1:9" customFormat="1" ht="15" x14ac:dyDescent="0.25">
      <c r="A7" s="1" t="s">
        <v>85</v>
      </c>
      <c r="B7" s="19"/>
      <c r="C7" s="19"/>
      <c r="D7" s="19"/>
      <c r="F7" s="1" t="s">
        <v>85</v>
      </c>
      <c r="G7" s="19"/>
      <c r="H7" s="19"/>
      <c r="I7" s="19"/>
    </row>
    <row r="8" spans="1:9" customFormat="1" ht="15" x14ac:dyDescent="0.25">
      <c r="A8" s="1" t="s">
        <v>86</v>
      </c>
      <c r="B8" s="19"/>
      <c r="C8" s="19"/>
      <c r="D8" s="19"/>
      <c r="F8" s="1" t="s">
        <v>89</v>
      </c>
      <c r="G8" s="19"/>
      <c r="H8" s="19"/>
      <c r="I8" s="19"/>
    </row>
    <row r="9" spans="1:9" customFormat="1" ht="15" x14ac:dyDescent="0.25">
      <c r="A9" s="1" t="s">
        <v>87</v>
      </c>
      <c r="B9" s="19"/>
      <c r="C9" s="19"/>
      <c r="D9" s="19"/>
      <c r="F9" s="1" t="s">
        <v>90</v>
      </c>
      <c r="G9" s="19"/>
      <c r="H9" s="19"/>
      <c r="I9" s="19"/>
    </row>
    <row r="10" spans="1:9" customFormat="1" ht="39" x14ac:dyDescent="0.25">
      <c r="A10" s="9" t="s">
        <v>102</v>
      </c>
      <c r="B10" s="19"/>
      <c r="C10" s="19"/>
      <c r="D10" s="19"/>
      <c r="F10" s="1" t="s">
        <v>91</v>
      </c>
      <c r="G10" s="21"/>
      <c r="H10" s="19"/>
      <c r="I10" s="19"/>
    </row>
    <row r="11" spans="1:9" customFormat="1" ht="15" x14ac:dyDescent="0.25">
      <c r="A11" s="3"/>
      <c r="B11" s="3"/>
      <c r="C11" s="3"/>
    </row>
    <row r="12" spans="1:9" customFormat="1" ht="15" x14ac:dyDescent="0.25">
      <c r="A12" s="3"/>
      <c r="B12" s="3"/>
      <c r="C12" s="3"/>
    </row>
    <row r="13" spans="1:9" x14ac:dyDescent="0.2">
      <c r="A13" s="5" t="s">
        <v>103</v>
      </c>
    </row>
    <row r="15" spans="1:9" s="5" customFormat="1" x14ac:dyDescent="0.2">
      <c r="A15" s="5" t="s">
        <v>74</v>
      </c>
      <c r="F15" s="5" t="s">
        <v>75</v>
      </c>
    </row>
    <row r="16" spans="1:9" x14ac:dyDescent="0.2">
      <c r="A16" s="1" t="s">
        <v>69</v>
      </c>
      <c r="B16" s="1" t="s">
        <v>70</v>
      </c>
      <c r="C16" s="1" t="s">
        <v>0</v>
      </c>
      <c r="D16" s="1" t="s">
        <v>71</v>
      </c>
      <c r="E16" s="4"/>
      <c r="F16" s="1" t="s">
        <v>69</v>
      </c>
      <c r="G16" s="1" t="s">
        <v>70</v>
      </c>
      <c r="H16" s="1" t="s">
        <v>0</v>
      </c>
      <c r="I16" s="1" t="s">
        <v>71</v>
      </c>
    </row>
    <row r="17" spans="1:9" x14ac:dyDescent="0.2">
      <c r="A17" s="1" t="s">
        <v>1</v>
      </c>
      <c r="B17" s="11">
        <v>0</v>
      </c>
      <c r="C17" s="1" t="s">
        <v>68</v>
      </c>
      <c r="D17" s="6">
        <f>B17*1.1</f>
        <v>0</v>
      </c>
      <c r="E17" s="4"/>
      <c r="F17" s="1" t="s">
        <v>24</v>
      </c>
      <c r="G17" s="11">
        <v>0</v>
      </c>
      <c r="H17" s="1" t="s">
        <v>68</v>
      </c>
      <c r="I17" s="6">
        <f>G17*1.1</f>
        <v>0</v>
      </c>
    </row>
    <row r="18" spans="1:9" x14ac:dyDescent="0.2">
      <c r="A18" s="1" t="s">
        <v>2</v>
      </c>
      <c r="B18" s="11">
        <v>0</v>
      </c>
      <c r="C18" s="1" t="s">
        <v>47</v>
      </c>
      <c r="D18" s="6">
        <f t="shared" ref="D18:D39" si="0">B18*1.1</f>
        <v>0</v>
      </c>
      <c r="E18" s="4"/>
      <c r="F18" s="1" t="s">
        <v>25</v>
      </c>
      <c r="G18" s="11">
        <v>0</v>
      </c>
      <c r="H18" s="1" t="s">
        <v>47</v>
      </c>
      <c r="I18" s="6">
        <f t="shared" ref="I18:I39" si="1">G18*1.1</f>
        <v>0</v>
      </c>
    </row>
    <row r="19" spans="1:9" x14ac:dyDescent="0.2">
      <c r="A19" s="1" t="s">
        <v>3</v>
      </c>
      <c r="B19" s="11">
        <v>0</v>
      </c>
      <c r="C19" s="1" t="s">
        <v>48</v>
      </c>
      <c r="D19" s="6">
        <f t="shared" si="0"/>
        <v>0</v>
      </c>
      <c r="E19" s="4"/>
      <c r="F19" s="1" t="s">
        <v>26</v>
      </c>
      <c r="G19" s="11">
        <v>0</v>
      </c>
      <c r="H19" s="1" t="s">
        <v>48</v>
      </c>
      <c r="I19" s="6">
        <f t="shared" si="1"/>
        <v>0</v>
      </c>
    </row>
    <row r="20" spans="1:9" x14ac:dyDescent="0.2">
      <c r="A20" s="1" t="s">
        <v>4</v>
      </c>
      <c r="B20" s="11">
        <v>0</v>
      </c>
      <c r="C20" s="1" t="s">
        <v>49</v>
      </c>
      <c r="D20" s="6">
        <f t="shared" si="0"/>
        <v>0</v>
      </c>
      <c r="E20" s="4"/>
      <c r="F20" s="1" t="s">
        <v>27</v>
      </c>
      <c r="G20" s="11">
        <v>0</v>
      </c>
      <c r="H20" s="1" t="s">
        <v>49</v>
      </c>
      <c r="I20" s="6">
        <f t="shared" si="1"/>
        <v>0</v>
      </c>
    </row>
    <row r="21" spans="1:9" x14ac:dyDescent="0.2">
      <c r="A21" s="1" t="s">
        <v>5</v>
      </c>
      <c r="B21" s="11">
        <v>0</v>
      </c>
      <c r="C21" s="1" t="s">
        <v>50</v>
      </c>
      <c r="D21" s="6">
        <f t="shared" si="0"/>
        <v>0</v>
      </c>
      <c r="E21" s="4"/>
      <c r="F21" s="1" t="s">
        <v>28</v>
      </c>
      <c r="G21" s="11">
        <v>0</v>
      </c>
      <c r="H21" s="1" t="s">
        <v>50</v>
      </c>
      <c r="I21" s="6">
        <f t="shared" si="1"/>
        <v>0</v>
      </c>
    </row>
    <row r="22" spans="1:9" x14ac:dyDescent="0.2">
      <c r="A22" s="1" t="s">
        <v>6</v>
      </c>
      <c r="B22" s="11">
        <v>0</v>
      </c>
      <c r="C22" s="1" t="s">
        <v>51</v>
      </c>
      <c r="D22" s="6">
        <f t="shared" si="0"/>
        <v>0</v>
      </c>
      <c r="E22" s="4"/>
      <c r="F22" s="1" t="s">
        <v>29</v>
      </c>
      <c r="G22" s="11">
        <v>0</v>
      </c>
      <c r="H22" s="1" t="s">
        <v>51</v>
      </c>
      <c r="I22" s="6">
        <f t="shared" si="1"/>
        <v>0</v>
      </c>
    </row>
    <row r="23" spans="1:9" x14ac:dyDescent="0.2">
      <c r="A23" s="1" t="s">
        <v>7</v>
      </c>
      <c r="B23" s="11">
        <v>0</v>
      </c>
      <c r="C23" s="1" t="s">
        <v>52</v>
      </c>
      <c r="D23" s="6">
        <f t="shared" si="0"/>
        <v>0</v>
      </c>
      <c r="E23" s="4"/>
      <c r="F23" s="1" t="s">
        <v>30</v>
      </c>
      <c r="G23" s="11">
        <v>0</v>
      </c>
      <c r="H23" s="1" t="s">
        <v>52</v>
      </c>
      <c r="I23" s="6">
        <f t="shared" si="1"/>
        <v>0</v>
      </c>
    </row>
    <row r="24" spans="1:9" x14ac:dyDescent="0.2">
      <c r="A24" s="1" t="s">
        <v>8</v>
      </c>
      <c r="B24" s="11">
        <v>0</v>
      </c>
      <c r="C24" s="1" t="s">
        <v>53</v>
      </c>
      <c r="D24" s="6">
        <f t="shared" si="0"/>
        <v>0</v>
      </c>
      <c r="E24" s="4"/>
      <c r="F24" s="1" t="s">
        <v>31</v>
      </c>
      <c r="G24" s="11">
        <v>0</v>
      </c>
      <c r="H24" s="1" t="s">
        <v>53</v>
      </c>
      <c r="I24" s="6">
        <f t="shared" si="1"/>
        <v>0</v>
      </c>
    </row>
    <row r="25" spans="1:9" x14ac:dyDescent="0.2">
      <c r="A25" s="1" t="s">
        <v>9</v>
      </c>
      <c r="B25" s="11">
        <v>0</v>
      </c>
      <c r="C25" s="1" t="s">
        <v>54</v>
      </c>
      <c r="D25" s="6">
        <f t="shared" si="0"/>
        <v>0</v>
      </c>
      <c r="E25" s="4"/>
      <c r="F25" s="1" t="s">
        <v>32</v>
      </c>
      <c r="G25" s="11">
        <v>0</v>
      </c>
      <c r="H25" s="1" t="s">
        <v>54</v>
      </c>
      <c r="I25" s="6">
        <f t="shared" si="1"/>
        <v>0</v>
      </c>
    </row>
    <row r="26" spans="1:9" x14ac:dyDescent="0.2">
      <c r="A26" s="1" t="s">
        <v>10</v>
      </c>
      <c r="B26" s="11">
        <v>0</v>
      </c>
      <c r="C26" s="1" t="s">
        <v>55</v>
      </c>
      <c r="D26" s="6">
        <f t="shared" si="0"/>
        <v>0</v>
      </c>
      <c r="E26" s="4"/>
      <c r="F26" s="1" t="s">
        <v>33</v>
      </c>
      <c r="G26" s="11">
        <v>0</v>
      </c>
      <c r="H26" s="1" t="s">
        <v>55</v>
      </c>
      <c r="I26" s="6">
        <f t="shared" si="1"/>
        <v>0</v>
      </c>
    </row>
    <row r="27" spans="1:9" x14ac:dyDescent="0.2">
      <c r="A27" s="1" t="s">
        <v>11</v>
      </c>
      <c r="B27" s="11">
        <v>0</v>
      </c>
      <c r="C27" s="1" t="s">
        <v>56</v>
      </c>
      <c r="D27" s="6">
        <f t="shared" si="0"/>
        <v>0</v>
      </c>
      <c r="E27" s="4"/>
      <c r="F27" s="1" t="s">
        <v>34</v>
      </c>
      <c r="G27" s="11">
        <v>0</v>
      </c>
      <c r="H27" s="1" t="s">
        <v>56</v>
      </c>
      <c r="I27" s="6">
        <f t="shared" si="1"/>
        <v>0</v>
      </c>
    </row>
    <row r="28" spans="1:9" x14ac:dyDescent="0.2">
      <c r="A28" s="1" t="s">
        <v>12</v>
      </c>
      <c r="B28" s="11">
        <v>0</v>
      </c>
      <c r="C28" s="1" t="s">
        <v>57</v>
      </c>
      <c r="D28" s="6">
        <f t="shared" si="0"/>
        <v>0</v>
      </c>
      <c r="E28" s="4"/>
      <c r="F28" s="1" t="s">
        <v>35</v>
      </c>
      <c r="G28" s="11">
        <v>0</v>
      </c>
      <c r="H28" s="1" t="s">
        <v>57</v>
      </c>
      <c r="I28" s="6">
        <f t="shared" si="1"/>
        <v>0</v>
      </c>
    </row>
    <row r="29" spans="1:9" x14ac:dyDescent="0.2">
      <c r="A29" s="1" t="s">
        <v>13</v>
      </c>
      <c r="B29" s="11">
        <v>0</v>
      </c>
      <c r="C29" s="1" t="s">
        <v>58</v>
      </c>
      <c r="D29" s="6">
        <f t="shared" si="0"/>
        <v>0</v>
      </c>
      <c r="E29" s="4"/>
      <c r="F29" s="1" t="s">
        <v>36</v>
      </c>
      <c r="G29" s="11">
        <v>0</v>
      </c>
      <c r="H29" s="1" t="s">
        <v>58</v>
      </c>
      <c r="I29" s="6">
        <f t="shared" si="1"/>
        <v>0</v>
      </c>
    </row>
    <row r="30" spans="1:9" x14ac:dyDescent="0.2">
      <c r="A30" s="1" t="s">
        <v>14</v>
      </c>
      <c r="B30" s="11">
        <v>0</v>
      </c>
      <c r="C30" s="1" t="s">
        <v>59</v>
      </c>
      <c r="D30" s="6">
        <f t="shared" si="0"/>
        <v>0</v>
      </c>
      <c r="E30" s="4"/>
      <c r="F30" s="1" t="s">
        <v>37</v>
      </c>
      <c r="G30" s="11">
        <v>0</v>
      </c>
      <c r="H30" s="1" t="s">
        <v>59</v>
      </c>
      <c r="I30" s="6">
        <f t="shared" si="1"/>
        <v>0</v>
      </c>
    </row>
    <row r="31" spans="1:9" x14ac:dyDescent="0.2">
      <c r="A31" s="1" t="s">
        <v>15</v>
      </c>
      <c r="B31" s="11">
        <v>0</v>
      </c>
      <c r="C31" s="1" t="s">
        <v>60</v>
      </c>
      <c r="D31" s="6">
        <f t="shared" si="0"/>
        <v>0</v>
      </c>
      <c r="E31" s="4"/>
      <c r="F31" s="1" t="s">
        <v>38</v>
      </c>
      <c r="G31" s="11">
        <v>0</v>
      </c>
      <c r="H31" s="1" t="s">
        <v>60</v>
      </c>
      <c r="I31" s="6">
        <f t="shared" si="1"/>
        <v>0</v>
      </c>
    </row>
    <row r="32" spans="1:9" x14ac:dyDescent="0.2">
      <c r="A32" s="1" t="s">
        <v>16</v>
      </c>
      <c r="B32" s="11">
        <v>0</v>
      </c>
      <c r="C32" s="1" t="s">
        <v>61</v>
      </c>
      <c r="D32" s="6">
        <f t="shared" si="0"/>
        <v>0</v>
      </c>
      <c r="E32" s="4"/>
      <c r="F32" s="1" t="s">
        <v>39</v>
      </c>
      <c r="G32" s="11">
        <v>0</v>
      </c>
      <c r="H32" s="1" t="s">
        <v>61</v>
      </c>
      <c r="I32" s="6">
        <f t="shared" si="1"/>
        <v>0</v>
      </c>
    </row>
    <row r="33" spans="1:9" x14ac:dyDescent="0.2">
      <c r="A33" s="1" t="s">
        <v>17</v>
      </c>
      <c r="B33" s="11">
        <v>0</v>
      </c>
      <c r="C33" s="1" t="s">
        <v>62</v>
      </c>
      <c r="D33" s="6">
        <f t="shared" si="0"/>
        <v>0</v>
      </c>
      <c r="E33" s="4"/>
      <c r="F33" s="1" t="s">
        <v>40</v>
      </c>
      <c r="G33" s="11">
        <v>0</v>
      </c>
      <c r="H33" s="1" t="s">
        <v>62</v>
      </c>
      <c r="I33" s="6">
        <f t="shared" si="1"/>
        <v>0</v>
      </c>
    </row>
    <row r="34" spans="1:9" x14ac:dyDescent="0.2">
      <c r="A34" s="1" t="s">
        <v>18</v>
      </c>
      <c r="B34" s="11">
        <v>0</v>
      </c>
      <c r="C34" s="1" t="s">
        <v>63</v>
      </c>
      <c r="D34" s="6">
        <f t="shared" si="0"/>
        <v>0</v>
      </c>
      <c r="E34" s="4"/>
      <c r="F34" s="1" t="s">
        <v>41</v>
      </c>
      <c r="G34" s="11">
        <v>0</v>
      </c>
      <c r="H34" s="1" t="s">
        <v>63</v>
      </c>
      <c r="I34" s="6">
        <f t="shared" si="1"/>
        <v>0</v>
      </c>
    </row>
    <row r="35" spans="1:9" x14ac:dyDescent="0.2">
      <c r="A35" s="1" t="s">
        <v>19</v>
      </c>
      <c r="B35" s="11">
        <v>0</v>
      </c>
      <c r="C35" s="1" t="s">
        <v>64</v>
      </c>
      <c r="D35" s="6">
        <f t="shared" si="0"/>
        <v>0</v>
      </c>
      <c r="E35" s="4"/>
      <c r="F35" s="1" t="s">
        <v>42</v>
      </c>
      <c r="G35" s="11">
        <v>0</v>
      </c>
      <c r="H35" s="1" t="s">
        <v>64</v>
      </c>
      <c r="I35" s="6">
        <f t="shared" si="1"/>
        <v>0</v>
      </c>
    </row>
    <row r="36" spans="1:9" x14ac:dyDescent="0.2">
      <c r="A36" s="1" t="s">
        <v>20</v>
      </c>
      <c r="B36" s="11">
        <v>0</v>
      </c>
      <c r="C36" s="1" t="s">
        <v>65</v>
      </c>
      <c r="D36" s="6">
        <f t="shared" si="0"/>
        <v>0</v>
      </c>
      <c r="E36" s="4"/>
      <c r="F36" s="1" t="s">
        <v>43</v>
      </c>
      <c r="G36" s="11">
        <v>0</v>
      </c>
      <c r="H36" s="1" t="s">
        <v>65</v>
      </c>
      <c r="I36" s="6">
        <f t="shared" si="1"/>
        <v>0</v>
      </c>
    </row>
    <row r="37" spans="1:9" x14ac:dyDescent="0.2">
      <c r="A37" s="1" t="s">
        <v>21</v>
      </c>
      <c r="B37" s="11">
        <v>0</v>
      </c>
      <c r="C37" s="1" t="s">
        <v>66</v>
      </c>
      <c r="D37" s="6">
        <f t="shared" si="0"/>
        <v>0</v>
      </c>
      <c r="E37" s="4"/>
      <c r="F37" s="1" t="s">
        <v>44</v>
      </c>
      <c r="G37" s="11">
        <v>0</v>
      </c>
      <c r="H37" s="1" t="s">
        <v>66</v>
      </c>
      <c r="I37" s="6">
        <f t="shared" si="1"/>
        <v>0</v>
      </c>
    </row>
    <row r="38" spans="1:9" x14ac:dyDescent="0.2">
      <c r="A38" s="1" t="s">
        <v>22</v>
      </c>
      <c r="B38" s="11">
        <v>0</v>
      </c>
      <c r="C38" s="2" t="s">
        <v>104</v>
      </c>
      <c r="D38" s="6">
        <f t="shared" si="0"/>
        <v>0</v>
      </c>
      <c r="E38" s="4"/>
      <c r="F38" s="1" t="s">
        <v>45</v>
      </c>
      <c r="G38" s="11">
        <v>0</v>
      </c>
      <c r="H38" s="2" t="s">
        <v>104</v>
      </c>
      <c r="I38" s="6">
        <f t="shared" si="1"/>
        <v>0</v>
      </c>
    </row>
    <row r="39" spans="1:9" x14ac:dyDescent="0.2">
      <c r="A39" s="1" t="s">
        <v>23</v>
      </c>
      <c r="B39" s="11">
        <v>0</v>
      </c>
      <c r="C39" s="2" t="s">
        <v>67</v>
      </c>
      <c r="D39" s="6">
        <f t="shared" si="0"/>
        <v>0</v>
      </c>
      <c r="E39" s="4"/>
      <c r="F39" s="1" t="s">
        <v>46</v>
      </c>
      <c r="G39" s="11">
        <v>0</v>
      </c>
      <c r="H39" s="2" t="s">
        <v>67</v>
      </c>
      <c r="I39" s="6">
        <f t="shared" si="1"/>
        <v>0</v>
      </c>
    </row>
    <row r="41" spans="1:9" s="5" customFormat="1" x14ac:dyDescent="0.2">
      <c r="A41" s="5" t="s">
        <v>72</v>
      </c>
      <c r="F41" s="5" t="s">
        <v>76</v>
      </c>
    </row>
    <row r="42" spans="1:9" x14ac:dyDescent="0.2">
      <c r="A42" s="1" t="s">
        <v>69</v>
      </c>
      <c r="B42" s="1" t="s">
        <v>70</v>
      </c>
      <c r="C42" s="1" t="s">
        <v>73</v>
      </c>
      <c r="D42" s="1" t="s">
        <v>71</v>
      </c>
      <c r="E42" s="4"/>
      <c r="F42" s="1" t="s">
        <v>69</v>
      </c>
      <c r="G42" s="1" t="s">
        <v>70</v>
      </c>
      <c r="H42" s="1" t="s">
        <v>0</v>
      </c>
      <c r="I42" s="1" t="s">
        <v>71</v>
      </c>
    </row>
    <row r="43" spans="1:9" x14ac:dyDescent="0.2">
      <c r="A43" s="1" t="s">
        <v>77</v>
      </c>
      <c r="B43" s="11">
        <v>0</v>
      </c>
      <c r="C43" s="1" t="s">
        <v>68</v>
      </c>
      <c r="D43" s="6">
        <f t="shared" ref="D43:D45" si="2">B43*1.1</f>
        <v>0</v>
      </c>
      <c r="E43" s="4"/>
      <c r="F43" s="1" t="s">
        <v>80</v>
      </c>
      <c r="G43" s="11">
        <v>0</v>
      </c>
      <c r="H43" s="1" t="s">
        <v>68</v>
      </c>
      <c r="I43" s="6">
        <f t="shared" ref="I43:I45" si="3">G43*1.1</f>
        <v>0</v>
      </c>
    </row>
    <row r="44" spans="1:9" x14ac:dyDescent="0.2">
      <c r="A44" s="1" t="s">
        <v>78</v>
      </c>
      <c r="B44" s="11">
        <v>0</v>
      </c>
      <c r="C44" s="1" t="s">
        <v>50</v>
      </c>
      <c r="D44" s="6">
        <f t="shared" si="2"/>
        <v>0</v>
      </c>
      <c r="E44" s="4"/>
      <c r="F44" s="1" t="s">
        <v>81</v>
      </c>
      <c r="G44" s="11">
        <v>0</v>
      </c>
      <c r="H44" s="1" t="s">
        <v>50</v>
      </c>
      <c r="I44" s="6">
        <f t="shared" si="3"/>
        <v>0</v>
      </c>
    </row>
    <row r="45" spans="1:9" x14ac:dyDescent="0.2">
      <c r="A45" s="1" t="s">
        <v>79</v>
      </c>
      <c r="B45" s="11">
        <v>0</v>
      </c>
      <c r="C45" s="1" t="s">
        <v>64</v>
      </c>
      <c r="D45" s="6">
        <f t="shared" si="2"/>
        <v>0</v>
      </c>
      <c r="E45" s="4"/>
      <c r="F45" s="1" t="s">
        <v>82</v>
      </c>
      <c r="G45" s="11">
        <v>0</v>
      </c>
      <c r="H45" s="1" t="s">
        <v>64</v>
      </c>
      <c r="I45" s="6">
        <f t="shared" si="3"/>
        <v>0</v>
      </c>
    </row>
    <row r="48" spans="1:9" x14ac:dyDescent="0.2">
      <c r="C48" s="1" t="s">
        <v>95</v>
      </c>
      <c r="D48" s="1">
        <f>SUM(B17:B39)+SUM(G17:G39)+SUM(B43:B45)+SUM(G43:G45)</f>
        <v>0</v>
      </c>
      <c r="H48" s="1" t="s">
        <v>97</v>
      </c>
      <c r="I48" s="10">
        <f>SUM(D17:D39)+SUM(I17:I39)+SUM(D43:D45)+SUM(I43:I45)+D50</f>
        <v>2.6</v>
      </c>
    </row>
    <row r="49" spans="3:9" x14ac:dyDescent="0.2">
      <c r="C49" s="1" t="s">
        <v>96</v>
      </c>
      <c r="D49" s="1">
        <f>ROUNDUP(D48/1200,0)</f>
        <v>0</v>
      </c>
      <c r="H49" s="1" t="s">
        <v>98</v>
      </c>
      <c r="I49" s="10">
        <f>I48*0.07</f>
        <v>0.18200000000000002</v>
      </c>
    </row>
    <row r="50" spans="3:9" x14ac:dyDescent="0.2">
      <c r="C50" s="1" t="s">
        <v>94</v>
      </c>
      <c r="D50" s="6">
        <f>IF(D48&lt;100,2.6,D49*5.89)</f>
        <v>2.6</v>
      </c>
      <c r="H50" s="1" t="s">
        <v>99</v>
      </c>
      <c r="I50" s="10">
        <f>I48+I49</f>
        <v>2.782</v>
      </c>
    </row>
    <row r="51" spans="3:9" x14ac:dyDescent="0.2">
      <c r="D51" s="7"/>
      <c r="I51" s="8"/>
    </row>
    <row r="53" spans="3:9" ht="13.5" thickBot="1" x14ac:dyDescent="0.25">
      <c r="C53" s="12" t="s">
        <v>100</v>
      </c>
      <c r="D53" s="13"/>
      <c r="E53" s="13"/>
      <c r="F53" s="13"/>
      <c r="G53" s="13"/>
      <c r="H53" s="14"/>
    </row>
    <row r="54" spans="3:9" ht="13.5" thickTop="1" x14ac:dyDescent="0.2"/>
    <row r="56" spans="3:9" ht="15.75" customHeight="1" thickBot="1" x14ac:dyDescent="0.25">
      <c r="C56" s="15" t="s">
        <v>101</v>
      </c>
      <c r="D56" s="15"/>
      <c r="E56" s="15"/>
      <c r="F56" s="15"/>
      <c r="G56" s="15"/>
      <c r="H56" s="15"/>
    </row>
    <row r="57" spans="3:9" ht="13.5" thickTop="1" x14ac:dyDescent="0.2"/>
  </sheetData>
  <sheetProtection password="B181" sheet="1" objects="1" scenarios="1"/>
  <mergeCells count="13">
    <mergeCell ref="C53:H53"/>
    <mergeCell ref="C56:H56"/>
    <mergeCell ref="A4:I4"/>
    <mergeCell ref="B7:D7"/>
    <mergeCell ref="A6:D6"/>
    <mergeCell ref="B8:D8"/>
    <mergeCell ref="B9:D9"/>
    <mergeCell ref="B10:D10"/>
    <mergeCell ref="G7:I7"/>
    <mergeCell ref="G8:I8"/>
    <mergeCell ref="G9:I9"/>
    <mergeCell ref="G10:I10"/>
    <mergeCell ref="F6:I6"/>
  </mergeCells>
  <pageMargins left="0.70866141732283472" right="0.70866141732283472" top="0.78740157480314965" bottom="0.78740157480314965" header="0.31496062992125984" footer="0.31496062992125984"/>
  <pageSetup paperSize="9" scale="68" orientation="portrait" verticalDpi="0" r:id="rId1"/>
  <headerFooter>
    <oddFooter>&amp;LBestellformular&amp;RFormularstand: 24.05.2018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lscarpello</dc:creator>
  <cp:lastModifiedBy>lscarpello</cp:lastModifiedBy>
  <cp:lastPrinted>2018-05-24T07:54:38Z</cp:lastPrinted>
  <dcterms:created xsi:type="dcterms:W3CDTF">2018-05-16T12:18:07Z</dcterms:created>
  <dcterms:modified xsi:type="dcterms:W3CDTF">2018-05-24T08:38:51Z</dcterms:modified>
</cp:coreProperties>
</file>